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ERLA RIVERA 1\PERLA RIVERA Resp 14052019\CUENTA PUBLICA\2021\CACECH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G30" i="1" s="1"/>
  <c r="D29" i="1"/>
  <c r="G29" i="1" s="1"/>
  <c r="D28" i="1"/>
  <c r="G28" i="1" s="1"/>
  <c r="F27" i="1"/>
  <c r="E27" i="1"/>
  <c r="D27" i="1"/>
  <c r="C27" i="1"/>
  <c r="B27" i="1"/>
  <c r="D26" i="1"/>
  <c r="G26" i="1" s="1"/>
  <c r="D25" i="1"/>
  <c r="G25" i="1" s="1"/>
  <c r="D24" i="1"/>
  <c r="G24" i="1" s="1"/>
  <c r="F23" i="1"/>
  <c r="E23" i="1"/>
  <c r="E20" i="1" s="1"/>
  <c r="C23" i="1"/>
  <c r="B23" i="1"/>
  <c r="D22" i="1"/>
  <c r="G22" i="1" s="1"/>
  <c r="D21" i="1"/>
  <c r="G21" i="1" s="1"/>
  <c r="F20" i="1"/>
  <c r="C20" i="1"/>
  <c r="B20" i="1"/>
  <c r="D18" i="1"/>
  <c r="G18" i="1" s="1"/>
  <c r="D17" i="1"/>
  <c r="D15" i="1" s="1"/>
  <c r="D16" i="1"/>
  <c r="G16" i="1" s="1"/>
  <c r="F15" i="1"/>
  <c r="E15" i="1"/>
  <c r="C15" i="1"/>
  <c r="B15" i="1"/>
  <c r="D14" i="1"/>
  <c r="G14" i="1" s="1"/>
  <c r="D13" i="1"/>
  <c r="D11" i="1" s="1"/>
  <c r="D12" i="1"/>
  <c r="G12" i="1" s="1"/>
  <c r="F11" i="1"/>
  <c r="F8" i="1" s="1"/>
  <c r="F31" i="1" s="1"/>
  <c r="E11" i="1"/>
  <c r="C11" i="1"/>
  <c r="C8" i="1" s="1"/>
  <c r="C31" i="1" s="1"/>
  <c r="B11" i="1"/>
  <c r="B8" i="1" s="1"/>
  <c r="B31" i="1" s="1"/>
  <c r="D10" i="1"/>
  <c r="G10" i="1" s="1"/>
  <c r="D9" i="1"/>
  <c r="G9" i="1" s="1"/>
  <c r="E8" i="1"/>
  <c r="E31" i="1" s="1"/>
  <c r="G23" i="1" l="1"/>
  <c r="G20" i="1" s="1"/>
  <c r="G27" i="1"/>
  <c r="G11" i="1"/>
  <c r="D8" i="1"/>
  <c r="D23" i="1"/>
  <c r="D20" i="1" s="1"/>
  <c r="G13" i="1"/>
  <c r="G17" i="1"/>
  <c r="G15" i="1" s="1"/>
  <c r="G8" i="1" l="1"/>
  <c r="G31" i="1" s="1"/>
  <c r="D31" i="1"/>
</calcChain>
</file>

<file path=xl/sharedStrings.xml><?xml version="1.0" encoding="utf-8"?>
<sst xmlns="http://schemas.openxmlformats.org/spreadsheetml/2006/main" count="41" uniqueCount="31">
  <si>
    <t>COMISION ESTATAL DE LOS DERECHOS HUMANOS</t>
  </si>
  <si>
    <t>Estado Analítico del Ejercicio del Presupuesto de Egresos Detallado - LDF</t>
  </si>
  <si>
    <t>Clasificación de Servicios Personales por Categoría</t>
  </si>
  <si>
    <t>Del 01 de enero al 31 de diciembre de 2021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</si>
  <si>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</si>
  <si>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</si>
  <si>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</si>
  <si>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</si>
  <si>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</si>
  <si>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</si>
  <si>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</si>
  <si>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</si>
  <si>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</si>
  <si>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</si>
  <si>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</si>
  <si>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</si>
  <si>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</si>
  <si>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</si>
  <si>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</si>
  <si>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</si>
  <si>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</si>
  <si>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</si>
  <si>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</si>
  <si>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</si>
  <si>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</si>
  <si>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</si>
  <si>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 SUS NOTAS, SON RAZONABLEMENTE CORRECTOS Y SON RESPONSABILIDAD DEL EMISOR.</t>
  </si>
  <si>
    <t>LIC. NESTOR MANUEL ARMENDARIZ LOYA</t>
  </si>
  <si>
    <t>C.P. RAFAEL VALENZUELA LICON</t>
  </si>
  <si>
    <t>PRESIDENTE</t>
  </si>
  <si>
    <t>DIRECTOR 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</si>
</sst>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15" xfId="1" applyNumberFormat="1" applyFont="1" applyFill="1" applyBorder="1" applyAlignment="1">
      <alignment horizontal="right" vertical="center" wrapText="1"/>
    </xf>
    <xf numFmtId="164" fontId="2" fillId="0" borderId="15" xfId="1" applyNumberFormat="1" applyFont="1" applyFill="1" applyBorder="1" applyAlignment="1" applyProtection="1">
      <alignment horizontal="right" vertical="center" wrapText="1"/>
    </xf>
    <xf numFmtId="0" fontId="3" fillId="0" borderId="4" xfId="0" applyFont="1" applyBorder="1" applyAlignment="1">
      <alignment horizontal="left" vertical="center" wrapText="1" indent="1"/>
    </xf>
    <xf numFmtId="164" fontId="3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 indent="2"/>
    </xf>
    <xf numFmtId="0" fontId="3" fillId="0" borderId="4" xfId="0" applyFont="1" applyBorder="1" applyAlignment="1" applyProtection="1">
      <alignment horizontal="left" vertical="center" wrapText="1" indent="2"/>
      <protection locked="0"/>
    </xf>
    <xf numFmtId="0" fontId="3" fillId="0" borderId="4" xfId="0" applyFont="1" applyBorder="1" applyAlignment="1">
      <alignment horizontal="left" vertical="center" wrapText="1"/>
    </xf>
    <xf numFmtId="164" fontId="2" fillId="0" borderId="16" xfId="1" applyNumberFormat="1" applyFont="1" applyFill="1" applyBorder="1" applyAlignment="1">
      <alignment horizontal="right" vertical="center" wrapText="1"/>
    </xf>
    <xf numFmtId="164" fontId="2" fillId="0" borderId="16" xfId="1" applyNumberFormat="1" applyFont="1" applyFill="1" applyBorder="1" applyAlignment="1" applyProtection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164" fontId="2" fillId="0" borderId="13" xfId="1" applyNumberFormat="1" applyFont="1" applyFill="1" applyBorder="1" applyAlignment="1">
      <alignment horizontal="right" vertical="center" wrapText="1"/>
    </xf>
    <xf numFmtId="164" fontId="2" fillId="0" borderId="13" xfId="1" applyNumberFormat="1" applyFont="1" applyFill="1" applyBorder="1" applyAlignment="1" applyProtection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topLeftCell="A13" workbookViewId="0">
      <selection activeCell="E36" sqref="E36:E37"/>
    </sheetView>
  </sheetViews>
  <sheetFormatPr baseColWidth="10" defaultRowHeight="15" x14ac:dyDescent="0.25"/>
  <cols>
    <col min="1" max="1" width="44.85546875" customWidth="1"/>
    <col min="2" max="2" width="14.5703125" customWidth="1"/>
    <col min="4" max="6" width="12.7109375" bestFit="1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x14ac:dyDescent="0.25">
      <c r="A3" s="4" t="s">
        <v>2</v>
      </c>
      <c r="B3" s="5"/>
      <c r="C3" s="5"/>
      <c r="D3" s="5"/>
      <c r="E3" s="5"/>
      <c r="F3" s="5"/>
      <c r="G3" s="6"/>
    </row>
    <row r="4" spans="1:7" x14ac:dyDescent="0.25">
      <c r="A4" s="7" t="s">
        <v>3</v>
      </c>
      <c r="B4" s="8"/>
      <c r="C4" s="8"/>
      <c r="D4" s="8"/>
      <c r="E4" s="8"/>
      <c r="F4" s="8"/>
      <c r="G4" s="9"/>
    </row>
    <row r="5" spans="1:7" ht="15.75" thickBot="1" x14ac:dyDescent="0.3">
      <c r="A5" s="10" t="s">
        <v>4</v>
      </c>
      <c r="B5" s="11"/>
      <c r="C5" s="11"/>
      <c r="D5" s="11"/>
      <c r="E5" s="11"/>
      <c r="F5" s="11"/>
      <c r="G5" s="12"/>
    </row>
    <row r="6" spans="1:7" ht="15.75" thickBot="1" x14ac:dyDescent="0.3">
      <c r="A6" s="13" t="s">
        <v>5</v>
      </c>
      <c r="B6" s="14" t="s">
        <v>6</v>
      </c>
      <c r="C6" s="15"/>
      <c r="D6" s="15"/>
      <c r="E6" s="15"/>
      <c r="F6" s="16"/>
      <c r="G6" s="17" t="s">
        <v>7</v>
      </c>
    </row>
    <row r="7" spans="1:7" ht="48.75" thickBot="1" x14ac:dyDescent="0.3">
      <c r="A7" s="18"/>
      <c r="B7" s="19" t="s">
        <v>8</v>
      </c>
      <c r="C7" s="19" t="s">
        <v>9</v>
      </c>
      <c r="D7" s="19" t="s">
        <v>10</v>
      </c>
      <c r="E7" s="19" t="s">
        <v>11</v>
      </c>
      <c r="F7" s="19" t="s">
        <v>12</v>
      </c>
      <c r="G7" s="20"/>
    </row>
    <row r="8" spans="1:7" x14ac:dyDescent="0.25">
      <c r="A8" s="21" t="s">
        <v>13</v>
      </c>
      <c r="B8" s="22">
        <f>SUM(B9:B11,B14,B15,B18)</f>
        <v>61309233</v>
      </c>
      <c r="C8" s="22">
        <f t="shared" ref="C8:G8" si="0">SUM(C9:C11,C14,C15,C18)</f>
        <v>-44608</v>
      </c>
      <c r="D8" s="23">
        <f t="shared" si="0"/>
        <v>61264625</v>
      </c>
      <c r="E8" s="22">
        <f t="shared" si="0"/>
        <v>52954008</v>
      </c>
      <c r="F8" s="22">
        <f t="shared" si="0"/>
        <v>52954008</v>
      </c>
      <c r="G8" s="23">
        <f t="shared" si="0"/>
        <v>8310617</v>
      </c>
    </row>
    <row r="9" spans="1:7" x14ac:dyDescent="0.25">
      <c r="A9" s="24" t="s">
        <v>14</v>
      </c>
      <c r="B9" s="25">
        <v>61309233</v>
      </c>
      <c r="C9" s="25">
        <v>-44608</v>
      </c>
      <c r="D9" s="26">
        <f>B9+C9</f>
        <v>61264625</v>
      </c>
      <c r="E9" s="25">
        <v>52954008</v>
      </c>
      <c r="F9" s="25">
        <v>52954008</v>
      </c>
      <c r="G9" s="26">
        <f>D9-E9</f>
        <v>8310617</v>
      </c>
    </row>
    <row r="10" spans="1:7" x14ac:dyDescent="0.25">
      <c r="A10" s="24" t="s">
        <v>15</v>
      </c>
      <c r="B10" s="25">
        <v>0</v>
      </c>
      <c r="C10" s="25">
        <v>0</v>
      </c>
      <c r="D10" s="26">
        <f t="shared" ref="D10:D14" si="1">B10+C10</f>
        <v>0</v>
      </c>
      <c r="E10" s="25">
        <v>0</v>
      </c>
      <c r="F10" s="25">
        <v>0</v>
      </c>
      <c r="G10" s="26">
        <f>D10-E10</f>
        <v>0</v>
      </c>
    </row>
    <row r="11" spans="1:7" x14ac:dyDescent="0.25">
      <c r="A11" s="24" t="s">
        <v>16</v>
      </c>
      <c r="B11" s="27">
        <f>SUM(B12:B13)</f>
        <v>0</v>
      </c>
      <c r="C11" s="27">
        <f t="shared" ref="C11:G11" si="2">SUM(C12:C13)</f>
        <v>0</v>
      </c>
      <c r="D11" s="26">
        <f>D12+D13</f>
        <v>0</v>
      </c>
      <c r="E11" s="27">
        <f t="shared" si="2"/>
        <v>0</v>
      </c>
      <c r="F11" s="27">
        <f t="shared" si="2"/>
        <v>0</v>
      </c>
      <c r="G11" s="26">
        <f t="shared" si="2"/>
        <v>0</v>
      </c>
    </row>
    <row r="12" spans="1:7" x14ac:dyDescent="0.25">
      <c r="A12" s="28" t="s">
        <v>17</v>
      </c>
      <c r="B12" s="25">
        <v>0</v>
      </c>
      <c r="C12" s="25">
        <v>0</v>
      </c>
      <c r="D12" s="26">
        <f t="shared" si="1"/>
        <v>0</v>
      </c>
      <c r="E12" s="25">
        <v>0</v>
      </c>
      <c r="F12" s="25">
        <v>0</v>
      </c>
      <c r="G12" s="26">
        <f>D12-E12</f>
        <v>0</v>
      </c>
    </row>
    <row r="13" spans="1:7" x14ac:dyDescent="0.25">
      <c r="A13" s="28" t="s">
        <v>18</v>
      </c>
      <c r="B13" s="25">
        <v>0</v>
      </c>
      <c r="C13" s="25">
        <v>0</v>
      </c>
      <c r="D13" s="26">
        <f t="shared" si="1"/>
        <v>0</v>
      </c>
      <c r="E13" s="25">
        <v>0</v>
      </c>
      <c r="F13" s="25">
        <v>0</v>
      </c>
      <c r="G13" s="26">
        <f t="shared" ref="G13:G14" si="3">D13-E13</f>
        <v>0</v>
      </c>
    </row>
    <row r="14" spans="1:7" x14ac:dyDescent="0.25">
      <c r="A14" s="24" t="s">
        <v>19</v>
      </c>
      <c r="B14" s="25">
        <v>0</v>
      </c>
      <c r="C14" s="25">
        <v>0</v>
      </c>
      <c r="D14" s="26">
        <f t="shared" si="1"/>
        <v>0</v>
      </c>
      <c r="E14" s="25">
        <v>0</v>
      </c>
      <c r="F14" s="25">
        <v>0</v>
      </c>
      <c r="G14" s="26">
        <f t="shared" si="3"/>
        <v>0</v>
      </c>
    </row>
    <row r="15" spans="1:7" ht="36" x14ac:dyDescent="0.25">
      <c r="A15" s="24" t="s">
        <v>20</v>
      </c>
      <c r="B15" s="27">
        <f>SUM(B16:B17)</f>
        <v>0</v>
      </c>
      <c r="C15" s="27">
        <f t="shared" ref="C15:F15" si="4">SUM(C16:C17)</f>
        <v>0</v>
      </c>
      <c r="D15" s="26">
        <f t="shared" si="4"/>
        <v>0</v>
      </c>
      <c r="E15" s="27">
        <f t="shared" si="4"/>
        <v>0</v>
      </c>
      <c r="F15" s="27">
        <f t="shared" si="4"/>
        <v>0</v>
      </c>
      <c r="G15" s="26">
        <f>SUM(G16:G17)</f>
        <v>0</v>
      </c>
    </row>
    <row r="16" spans="1:7" x14ac:dyDescent="0.25">
      <c r="A16" s="29" t="s">
        <v>21</v>
      </c>
      <c r="B16" s="25">
        <v>0</v>
      </c>
      <c r="C16" s="25">
        <v>0</v>
      </c>
      <c r="D16" s="26">
        <f>B16+C16</f>
        <v>0</v>
      </c>
      <c r="E16" s="25">
        <v>0</v>
      </c>
      <c r="F16" s="25">
        <v>0</v>
      </c>
      <c r="G16" s="26">
        <f>D16-E16</f>
        <v>0</v>
      </c>
    </row>
    <row r="17" spans="1:7" x14ac:dyDescent="0.25">
      <c r="A17" s="29" t="s">
        <v>22</v>
      </c>
      <c r="B17" s="25">
        <v>0</v>
      </c>
      <c r="C17" s="25">
        <v>0</v>
      </c>
      <c r="D17" s="26">
        <f t="shared" ref="D17:D18" si="5">B17+C17</f>
        <v>0</v>
      </c>
      <c r="E17" s="25">
        <v>0</v>
      </c>
      <c r="F17" s="25">
        <v>0</v>
      </c>
      <c r="G17" s="26">
        <f>D17-E17</f>
        <v>0</v>
      </c>
    </row>
    <row r="18" spans="1:7" x14ac:dyDescent="0.25">
      <c r="A18" s="24" t="s">
        <v>23</v>
      </c>
      <c r="B18" s="25">
        <v>0</v>
      </c>
      <c r="C18" s="25">
        <v>0</v>
      </c>
      <c r="D18" s="26">
        <f t="shared" si="5"/>
        <v>0</v>
      </c>
      <c r="E18" s="25">
        <v>0</v>
      </c>
      <c r="F18" s="25">
        <v>0</v>
      </c>
      <c r="G18" s="26">
        <f>D18-E18</f>
        <v>0</v>
      </c>
    </row>
    <row r="19" spans="1:7" x14ac:dyDescent="0.25">
      <c r="A19" s="30"/>
      <c r="B19" s="22"/>
      <c r="C19" s="31"/>
      <c r="D19" s="32"/>
      <c r="E19" s="31"/>
      <c r="F19" s="31"/>
      <c r="G19" s="32"/>
    </row>
    <row r="20" spans="1:7" x14ac:dyDescent="0.25">
      <c r="A20" s="21" t="s">
        <v>24</v>
      </c>
      <c r="B20" s="22">
        <f>SUM(B21:B23,B26,B27,B30)</f>
        <v>0</v>
      </c>
      <c r="C20" s="22">
        <f t="shared" ref="C20:G20" si="6">SUM(C21:C23,C26,C27,C30)</f>
        <v>0</v>
      </c>
      <c r="D20" s="23">
        <f t="shared" si="6"/>
        <v>0</v>
      </c>
      <c r="E20" s="22">
        <f t="shared" si="6"/>
        <v>0</v>
      </c>
      <c r="F20" s="22">
        <f t="shared" si="6"/>
        <v>0</v>
      </c>
      <c r="G20" s="23">
        <f t="shared" si="6"/>
        <v>0</v>
      </c>
    </row>
    <row r="21" spans="1:7" x14ac:dyDescent="0.25">
      <c r="A21" s="24" t="s">
        <v>14</v>
      </c>
      <c r="B21" s="25">
        <v>0</v>
      </c>
      <c r="C21" s="25">
        <v>0</v>
      </c>
      <c r="D21" s="26">
        <f>B21+C21</f>
        <v>0</v>
      </c>
      <c r="E21" s="25">
        <v>0</v>
      </c>
      <c r="F21" s="25">
        <v>0</v>
      </c>
      <c r="G21" s="26">
        <f>D21-E21</f>
        <v>0</v>
      </c>
    </row>
    <row r="22" spans="1:7" x14ac:dyDescent="0.25">
      <c r="A22" s="24" t="s">
        <v>15</v>
      </c>
      <c r="B22" s="25">
        <v>0</v>
      </c>
      <c r="C22" s="25">
        <v>0</v>
      </c>
      <c r="D22" s="26">
        <f>B22+C22</f>
        <v>0</v>
      </c>
      <c r="E22" s="25">
        <v>0</v>
      </c>
      <c r="F22" s="25">
        <v>0</v>
      </c>
      <c r="G22" s="26">
        <f>D22-E22</f>
        <v>0</v>
      </c>
    </row>
    <row r="23" spans="1:7" x14ac:dyDescent="0.25">
      <c r="A23" s="24" t="s">
        <v>16</v>
      </c>
      <c r="B23" s="27">
        <f>SUM(B24:B25)</f>
        <v>0</v>
      </c>
      <c r="C23" s="27">
        <f t="shared" ref="C23:G23" si="7">SUM(C24:C25)</f>
        <v>0</v>
      </c>
      <c r="D23" s="26">
        <f t="shared" si="7"/>
        <v>0</v>
      </c>
      <c r="E23" s="27">
        <f t="shared" si="7"/>
        <v>0</v>
      </c>
      <c r="F23" s="27">
        <f t="shared" si="7"/>
        <v>0</v>
      </c>
      <c r="G23" s="26">
        <f t="shared" si="7"/>
        <v>0</v>
      </c>
    </row>
    <row r="24" spans="1:7" x14ac:dyDescent="0.25">
      <c r="A24" s="28" t="s">
        <v>17</v>
      </c>
      <c r="B24" s="25">
        <v>0</v>
      </c>
      <c r="C24" s="25">
        <v>0</v>
      </c>
      <c r="D24" s="26">
        <f>B24+C24</f>
        <v>0</v>
      </c>
      <c r="E24" s="25">
        <v>0</v>
      </c>
      <c r="F24" s="25">
        <v>0</v>
      </c>
      <c r="G24" s="26">
        <f>D24-E24</f>
        <v>0</v>
      </c>
    </row>
    <row r="25" spans="1:7" x14ac:dyDescent="0.25">
      <c r="A25" s="28" t="s">
        <v>18</v>
      </c>
      <c r="B25" s="25">
        <v>0</v>
      </c>
      <c r="C25" s="25">
        <v>0</v>
      </c>
      <c r="D25" s="26">
        <f>B25+C25</f>
        <v>0</v>
      </c>
      <c r="E25" s="25">
        <v>0</v>
      </c>
      <c r="F25" s="25">
        <v>0</v>
      </c>
      <c r="G25" s="26">
        <f>D25-E25</f>
        <v>0</v>
      </c>
    </row>
    <row r="26" spans="1:7" x14ac:dyDescent="0.25">
      <c r="A26" s="24" t="s">
        <v>19</v>
      </c>
      <c r="B26" s="25">
        <v>0</v>
      </c>
      <c r="C26" s="25">
        <v>0</v>
      </c>
      <c r="D26" s="26">
        <f>B26+C26</f>
        <v>0</v>
      </c>
      <c r="E26" s="25">
        <v>0</v>
      </c>
      <c r="F26" s="25">
        <v>0</v>
      </c>
      <c r="G26" s="26">
        <f>D26-E26</f>
        <v>0</v>
      </c>
    </row>
    <row r="27" spans="1:7" ht="36" x14ac:dyDescent="0.25">
      <c r="A27" s="24" t="s">
        <v>20</v>
      </c>
      <c r="B27" s="27">
        <f>SUM(B28:B29)</f>
        <v>0</v>
      </c>
      <c r="C27" s="27">
        <f t="shared" ref="C27:G27" si="8">SUM(C28:C29)</f>
        <v>0</v>
      </c>
      <c r="D27" s="26">
        <f t="shared" si="8"/>
        <v>0</v>
      </c>
      <c r="E27" s="27">
        <f t="shared" si="8"/>
        <v>0</v>
      </c>
      <c r="F27" s="27">
        <f t="shared" si="8"/>
        <v>0</v>
      </c>
      <c r="G27" s="26">
        <f t="shared" si="8"/>
        <v>0</v>
      </c>
    </row>
    <row r="28" spans="1:7" x14ac:dyDescent="0.25">
      <c r="A28" s="29" t="s">
        <v>21</v>
      </c>
      <c r="B28" s="25">
        <v>0</v>
      </c>
      <c r="C28" s="25">
        <v>0</v>
      </c>
      <c r="D28" s="26">
        <f>B28+C28</f>
        <v>0</v>
      </c>
      <c r="E28" s="25">
        <v>0</v>
      </c>
      <c r="F28" s="25">
        <v>0</v>
      </c>
      <c r="G28" s="26">
        <f>D28-E28</f>
        <v>0</v>
      </c>
    </row>
    <row r="29" spans="1:7" x14ac:dyDescent="0.25">
      <c r="A29" s="29" t="s">
        <v>22</v>
      </c>
      <c r="B29" s="25">
        <v>0</v>
      </c>
      <c r="C29" s="25">
        <v>0</v>
      </c>
      <c r="D29" s="26">
        <f>B29+C29</f>
        <v>0</v>
      </c>
      <c r="E29" s="25">
        <v>0</v>
      </c>
      <c r="F29" s="25">
        <v>0</v>
      </c>
      <c r="G29" s="26">
        <f t="shared" ref="G29:G30" si="9">D29-E29</f>
        <v>0</v>
      </c>
    </row>
    <row r="30" spans="1:7" x14ac:dyDescent="0.25">
      <c r="A30" s="24" t="s">
        <v>23</v>
      </c>
      <c r="B30" s="25">
        <v>0</v>
      </c>
      <c r="C30" s="25">
        <v>0</v>
      </c>
      <c r="D30" s="26">
        <f>B30+C30</f>
        <v>0</v>
      </c>
      <c r="E30" s="25">
        <v>0</v>
      </c>
      <c r="F30" s="25">
        <v>0</v>
      </c>
      <c r="G30" s="26">
        <f t="shared" si="9"/>
        <v>0</v>
      </c>
    </row>
    <row r="31" spans="1:7" ht="15.75" thickBot="1" x14ac:dyDescent="0.3">
      <c r="A31" s="33" t="s">
        <v>25</v>
      </c>
      <c r="B31" s="34">
        <f>SUM(B8,B20)</f>
        <v>61309233</v>
      </c>
      <c r="C31" s="34">
        <f t="shared" ref="C31:G31" si="10">SUM(C8,C20)</f>
        <v>-44608</v>
      </c>
      <c r="D31" s="35">
        <f t="shared" si="10"/>
        <v>61264625</v>
      </c>
      <c r="E31" s="34">
        <f t="shared" si="10"/>
        <v>52954008</v>
      </c>
      <c r="F31" s="34">
        <f t="shared" si="10"/>
        <v>52954008</v>
      </c>
      <c r="G31" s="35">
        <f t="shared" si="10"/>
        <v>8310617</v>
      </c>
    </row>
    <row r="33" spans="1:7" ht="27.75" customHeight="1" x14ac:dyDescent="0.25">
      <c r="A33" s="36" t="s">
        <v>26</v>
      </c>
      <c r="B33" s="36"/>
      <c r="C33" s="36"/>
      <c r="D33" s="36"/>
      <c r="E33" s="36"/>
      <c r="F33" s="36"/>
      <c r="G33" s="36"/>
    </row>
    <row r="34" spans="1:7" x14ac:dyDescent="0.25">
      <c r="A34" s="37"/>
      <c r="B34" s="38"/>
    </row>
    <row r="35" spans="1:7" x14ac:dyDescent="0.25">
      <c r="A35" s="39"/>
      <c r="B35" s="38"/>
    </row>
    <row r="36" spans="1:7" x14ac:dyDescent="0.25">
      <c r="A36" s="40" t="s">
        <v>27</v>
      </c>
      <c r="E36" s="40" t="s">
        <v>28</v>
      </c>
    </row>
    <row r="37" spans="1:7" x14ac:dyDescent="0.25">
      <c r="A37" s="41" t="s">
        <v>29</v>
      </c>
      <c r="E37" s="41" t="s">
        <v>30</v>
      </c>
    </row>
  </sheetData>
  <mergeCells count="9">
    <mergeCell ref="A33:G33"/>
    <mergeCell ref="A1:G1"/>
    <mergeCell ref="A2:G2"/>
    <mergeCell ref="A3:G3"/>
    <mergeCell ref="A4:G4"/>
    <mergeCell ref="A5:G5"/>
    <mergeCell ref="A6:A7"/>
    <mergeCell ref="B6:F6"/>
    <mergeCell ref="G6:G7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2022-02-04T21:16:28Z</cp:lastPrinted>
  <dcterms:created xsi:type="dcterms:W3CDTF">2022-02-04T21:14:14Z</dcterms:created>
  <dcterms:modified xsi:type="dcterms:W3CDTF">2022-02-04T21:16:29Z</dcterms:modified>
</cp:coreProperties>
</file>